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0" windowWidth="14952" windowHeight="913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J1" i="1" l="1"/>
</calcChain>
</file>

<file path=xl/sharedStrings.xml><?xml version="1.0" encoding="utf-8"?>
<sst xmlns="http://schemas.openxmlformats.org/spreadsheetml/2006/main" count="178" uniqueCount="65">
  <si>
    <t>Datum</t>
  </si>
  <si>
    <t>Mo</t>
  </si>
  <si>
    <t>Di</t>
  </si>
  <si>
    <t>Mi</t>
  </si>
  <si>
    <t>Do</t>
  </si>
  <si>
    <t>Fr</t>
  </si>
  <si>
    <t>SW</t>
  </si>
  <si>
    <t>vom</t>
  </si>
  <si>
    <t>10.</t>
  </si>
  <si>
    <t>11.</t>
  </si>
  <si>
    <t>12.</t>
  </si>
  <si>
    <t>13.</t>
  </si>
  <si>
    <t>09.</t>
  </si>
  <si>
    <t>19.</t>
  </si>
  <si>
    <t>17.</t>
  </si>
  <si>
    <t>18.</t>
  </si>
  <si>
    <t>Fr.</t>
  </si>
  <si>
    <t>01.</t>
  </si>
  <si>
    <t>02.</t>
  </si>
  <si>
    <t>03.</t>
  </si>
  <si>
    <t>04.</t>
  </si>
  <si>
    <t>05.</t>
  </si>
  <si>
    <t>06.</t>
  </si>
  <si>
    <t>07.</t>
  </si>
  <si>
    <t>DI</t>
  </si>
  <si>
    <t>MI</t>
  </si>
  <si>
    <t>Nachprüfungen/Fachkonferenzen</t>
  </si>
  <si>
    <t>Einschulung neuer 5er</t>
  </si>
  <si>
    <t>Lehrerkonferenz</t>
  </si>
  <si>
    <t>Elternsprechtag</t>
  </si>
  <si>
    <t>Praktikum 10</t>
  </si>
  <si>
    <t>Steuergruppe</t>
  </si>
  <si>
    <t>Arbeitsgruppen</t>
  </si>
  <si>
    <t>Notenabgabe</t>
  </si>
  <si>
    <t>Klassenpflegschaft (alle außer 8er)/Schulpflegschaft/ 4. St. SV-Sitzung</t>
  </si>
  <si>
    <t>08.</t>
  </si>
  <si>
    <t>16.</t>
  </si>
  <si>
    <t>20.</t>
  </si>
  <si>
    <t>Schulkonferenz</t>
  </si>
  <si>
    <t>Planung: 1. Schulhalbjahr 2018/19</t>
  </si>
  <si>
    <t>Adventfeier</t>
  </si>
  <si>
    <t>SL-Dienstbesprechung</t>
  </si>
  <si>
    <t>Weihnachtsessen</t>
  </si>
  <si>
    <t>UPP De Coninck</t>
  </si>
  <si>
    <t>Skifahrt</t>
  </si>
  <si>
    <t>Ferien</t>
  </si>
  <si>
    <t>Feiertage</t>
  </si>
  <si>
    <t>Skifahrt       Steuergruppe</t>
  </si>
  <si>
    <t>Steuergruppe            Projekt Uni Köln mit Stufe 7</t>
  </si>
  <si>
    <t>Letzter Termin Klassensprecherwahl             Steuergruppe</t>
  </si>
  <si>
    <t>Praktikum</t>
  </si>
  <si>
    <t>Praktikum 10           SL-Dienstbesprechung</t>
  </si>
  <si>
    <t>Praktikum 10           Elternabend Stufe 8, 19 Uhr/UPP Cavalaro</t>
  </si>
  <si>
    <t>Praktikum 10           Lehrerkonferenz</t>
  </si>
  <si>
    <t>Praktikum 10           Potentialanalyse 8b</t>
  </si>
  <si>
    <t>Praktikum 10           Nachbesprechung PA</t>
  </si>
  <si>
    <t>Praktikum 10           Potentialanalyse 8a</t>
  </si>
  <si>
    <t xml:space="preserve">                                                                                        Tag der Deutschen Einheit</t>
  </si>
  <si>
    <t xml:space="preserve">                                                                                                               Allerheiligen</t>
  </si>
  <si>
    <t>Praktikum 10           Arbeitsgruppen</t>
  </si>
  <si>
    <t xml:space="preserve">                                                                    Herbstferien vom 15.10. bis 27.10.2018</t>
  </si>
  <si>
    <t xml:space="preserve">                                                            Weihnachtsferien 21.12.2017 bis 04.01.2018</t>
  </si>
  <si>
    <t>Praktikum 9er                     Zeugniskonferenz</t>
  </si>
  <si>
    <t>Praktikum 9er</t>
  </si>
  <si>
    <t>Praktikum 9er                     Zeugnisausgabe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</si>
</sst>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6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164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/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0" xfId="0" applyFont="1"/>
    <xf numFmtId="164" fontId="1" fillId="0" borderId="21" xfId="0" applyNumberFormat="1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65" fontId="1" fillId="3" borderId="4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165" fontId="1" fillId="3" borderId="10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165" fontId="1" fillId="4" borderId="1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164" fontId="1" fillId="4" borderId="14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/>
    <xf numFmtId="0" fontId="0" fillId="5" borderId="0" xfId="0" applyFill="1" applyBorder="1"/>
    <xf numFmtId="165" fontId="1" fillId="5" borderId="3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165" fontId="1" fillId="5" borderId="10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6" borderId="0" xfId="0" applyFill="1"/>
    <xf numFmtId="164" fontId="1" fillId="6" borderId="10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165" fontId="1" fillId="6" borderId="2" xfId="0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/>
    </xf>
    <xf numFmtId="165" fontId="1" fillId="6" borderId="2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165" fontId="1" fillId="6" borderId="27" xfId="0" applyNumberFormat="1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vertical="center"/>
    </xf>
    <xf numFmtId="164" fontId="1" fillId="6" borderId="2" xfId="0" applyNumberFormat="1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="110" zoomScaleNormal="110" workbookViewId="0">
      <selection activeCell="J51" sqref="J50:J51"/>
    </sheetView>
  </sheetViews>
  <sheetFormatPr baseColWidth="10" defaultRowHeight="13.2" x14ac:dyDescent="0.25"/>
  <cols>
    <col min="1" max="1" width="4" customWidth="1"/>
    <col min="2" max="2" width="8.33203125" customWidth="1"/>
    <col min="3" max="3" width="3.6640625" customWidth="1"/>
    <col min="4" max="4" width="54" customWidth="1"/>
    <col min="5" max="5" width="3.5546875" customWidth="1"/>
    <col min="6" max="6" width="2.44140625" customWidth="1"/>
    <col min="7" max="7" width="4.109375" customWidth="1"/>
    <col min="8" max="8" width="8" customWidth="1"/>
    <col min="9" max="9" width="4.109375" customWidth="1"/>
    <col min="10" max="10" width="54.44140625" customWidth="1"/>
    <col min="11" max="11" width="4.33203125" customWidth="1"/>
  </cols>
  <sheetData>
    <row r="1" spans="1:12" ht="28.5" customHeight="1" x14ac:dyDescent="0.25">
      <c r="A1" s="54" t="s">
        <v>39</v>
      </c>
      <c r="H1" s="1"/>
      <c r="I1" s="2" t="s">
        <v>7</v>
      </c>
      <c r="J1" s="3">
        <f ca="1">TODAY()</f>
        <v>43343</v>
      </c>
    </row>
    <row r="2" spans="1:12" ht="9.9" customHeight="1" x14ac:dyDescent="0.25">
      <c r="A2" s="18" t="s">
        <v>6</v>
      </c>
      <c r="B2" s="13" t="s">
        <v>0</v>
      </c>
      <c r="C2" s="18"/>
      <c r="D2" s="18"/>
      <c r="E2" s="28"/>
      <c r="F2" s="2"/>
      <c r="G2" s="5" t="s">
        <v>6</v>
      </c>
      <c r="H2" s="6" t="s">
        <v>0</v>
      </c>
      <c r="I2" s="7"/>
      <c r="J2" s="5"/>
      <c r="K2" s="29"/>
    </row>
    <row r="3" spans="1:12" ht="9.9" customHeight="1" x14ac:dyDescent="0.25">
      <c r="A3" s="17" t="s">
        <v>17</v>
      </c>
      <c r="B3" s="21">
        <v>43339</v>
      </c>
      <c r="C3" s="12" t="s">
        <v>1</v>
      </c>
      <c r="D3" s="33" t="s">
        <v>28</v>
      </c>
      <c r="E3" s="49"/>
      <c r="F3" s="65"/>
      <c r="G3" s="15" t="s">
        <v>9</v>
      </c>
      <c r="H3" s="14">
        <v>43423</v>
      </c>
      <c r="I3" s="8" t="s">
        <v>1</v>
      </c>
      <c r="J3" s="34"/>
      <c r="K3" s="49"/>
    </row>
    <row r="4" spans="1:12" ht="9.9" customHeight="1" x14ac:dyDescent="0.25">
      <c r="A4" s="15"/>
      <c r="B4" s="22">
        <v>43340</v>
      </c>
      <c r="C4" s="9" t="s">
        <v>2</v>
      </c>
      <c r="D4" s="31" t="s">
        <v>26</v>
      </c>
      <c r="E4" s="48"/>
      <c r="F4" s="65"/>
      <c r="G4" s="15"/>
      <c r="H4" s="123">
        <v>43424</v>
      </c>
      <c r="I4" s="121" t="s">
        <v>2</v>
      </c>
      <c r="J4" s="122" t="s">
        <v>32</v>
      </c>
      <c r="K4" s="48"/>
    </row>
    <row r="5" spans="1:12" ht="9.9" customHeight="1" x14ac:dyDescent="0.25">
      <c r="A5" s="15"/>
      <c r="B5" s="132">
        <v>43341</v>
      </c>
      <c r="C5" s="133" t="s">
        <v>3</v>
      </c>
      <c r="D5" s="134" t="s">
        <v>31</v>
      </c>
      <c r="E5" s="48"/>
      <c r="F5" s="65"/>
      <c r="G5" s="15"/>
      <c r="H5" s="14">
        <v>43425</v>
      </c>
      <c r="I5" s="9" t="s">
        <v>3</v>
      </c>
      <c r="J5" s="32"/>
      <c r="K5" s="48"/>
    </row>
    <row r="6" spans="1:12" ht="9.9" customHeight="1" x14ac:dyDescent="0.25">
      <c r="A6" s="15"/>
      <c r="B6" s="22">
        <v>43342</v>
      </c>
      <c r="C6" s="9" t="s">
        <v>4</v>
      </c>
      <c r="D6" s="32" t="s">
        <v>27</v>
      </c>
      <c r="E6" s="48"/>
      <c r="F6" s="65"/>
      <c r="G6" s="15"/>
      <c r="H6" s="14">
        <v>43426</v>
      </c>
      <c r="I6" s="9" t="s">
        <v>4</v>
      </c>
      <c r="J6" s="32"/>
      <c r="K6" s="48"/>
    </row>
    <row r="7" spans="1:12" ht="9.9" customHeight="1" thickBot="1" x14ac:dyDescent="0.3">
      <c r="A7" s="95"/>
      <c r="B7" s="100">
        <v>43343</v>
      </c>
      <c r="C7" s="98" t="s">
        <v>5</v>
      </c>
      <c r="D7" s="102"/>
      <c r="E7" s="115"/>
      <c r="F7" s="66"/>
      <c r="G7" s="95"/>
      <c r="H7" s="109">
        <v>43427</v>
      </c>
      <c r="I7" s="98" t="s">
        <v>5</v>
      </c>
      <c r="J7" s="102"/>
      <c r="K7" s="115"/>
    </row>
    <row r="8" spans="1:12" ht="9.9" customHeight="1" x14ac:dyDescent="0.25">
      <c r="A8" s="15" t="s">
        <v>18</v>
      </c>
      <c r="B8" s="75">
        <f>DATE(18,9,3)</f>
        <v>6821</v>
      </c>
      <c r="C8" s="8" t="s">
        <v>1</v>
      </c>
      <c r="D8" s="34"/>
      <c r="E8" s="62"/>
      <c r="F8" s="65"/>
      <c r="G8" s="15" t="s">
        <v>10</v>
      </c>
      <c r="H8" s="14">
        <v>43430</v>
      </c>
      <c r="I8" s="8" t="s">
        <v>1</v>
      </c>
      <c r="J8" s="34"/>
      <c r="K8" s="114"/>
    </row>
    <row r="9" spans="1:12" ht="9.9" customHeight="1" x14ac:dyDescent="0.25">
      <c r="A9" s="15"/>
      <c r="B9" s="120">
        <f>DATE(18,9,4)</f>
        <v>6822</v>
      </c>
      <c r="C9" s="121" t="s">
        <v>2</v>
      </c>
      <c r="D9" s="122" t="s">
        <v>32</v>
      </c>
      <c r="E9" s="48"/>
      <c r="F9" s="65"/>
      <c r="G9" s="15"/>
      <c r="H9" s="14">
        <v>43431</v>
      </c>
      <c r="I9" s="9" t="s">
        <v>2</v>
      </c>
      <c r="J9" s="32"/>
      <c r="K9" s="58"/>
    </row>
    <row r="10" spans="1:12" ht="9.9" customHeight="1" x14ac:dyDescent="0.25">
      <c r="A10" s="15"/>
      <c r="B10" s="21">
        <f>DATE(18,9,5)</f>
        <v>6823</v>
      </c>
      <c r="C10" s="9" t="s">
        <v>3</v>
      </c>
      <c r="D10" s="32"/>
      <c r="E10" s="48"/>
      <c r="F10" s="65"/>
      <c r="G10" s="15"/>
      <c r="H10" s="14">
        <v>43432</v>
      </c>
      <c r="I10" s="9" t="s">
        <v>3</v>
      </c>
      <c r="J10" s="32"/>
      <c r="K10" s="58"/>
    </row>
    <row r="11" spans="1:12" ht="9.9" customHeight="1" x14ac:dyDescent="0.25">
      <c r="A11" s="15"/>
      <c r="B11" s="21">
        <f>DATE(18,9,6)</f>
        <v>6824</v>
      </c>
      <c r="C11" s="9" t="s">
        <v>4</v>
      </c>
      <c r="D11" s="32"/>
      <c r="E11" s="48"/>
      <c r="F11" s="65"/>
      <c r="G11" s="15"/>
      <c r="H11" s="14">
        <v>43433</v>
      </c>
      <c r="I11" s="9" t="s">
        <v>4</v>
      </c>
      <c r="J11" s="32"/>
      <c r="K11" s="58"/>
      <c r="L11" s="59"/>
    </row>
    <row r="12" spans="1:12" ht="9.9" customHeight="1" thickBot="1" x14ac:dyDescent="0.3">
      <c r="A12" s="95"/>
      <c r="B12" s="88">
        <f>DATE(18,9,7)</f>
        <v>6825</v>
      </c>
      <c r="C12" s="98" t="s">
        <v>5</v>
      </c>
      <c r="D12" s="102"/>
      <c r="E12" s="115"/>
      <c r="F12" s="65"/>
      <c r="G12" s="95"/>
      <c r="H12" s="109">
        <v>43434</v>
      </c>
      <c r="I12" s="98" t="s">
        <v>5</v>
      </c>
      <c r="J12" s="102"/>
      <c r="K12" s="117"/>
    </row>
    <row r="13" spans="1:12" ht="9.9" customHeight="1" x14ac:dyDescent="0.25">
      <c r="A13" s="15" t="s">
        <v>19</v>
      </c>
      <c r="B13" s="75">
        <f>DATE(18,9,10)</f>
        <v>6828</v>
      </c>
      <c r="C13" s="8" t="s">
        <v>1</v>
      </c>
      <c r="D13" s="34"/>
      <c r="E13" s="62"/>
      <c r="F13" s="65"/>
      <c r="G13" s="15" t="s">
        <v>11</v>
      </c>
      <c r="H13" s="14">
        <v>43437</v>
      </c>
      <c r="I13" s="8" t="s">
        <v>1</v>
      </c>
      <c r="J13" s="34" t="s">
        <v>41</v>
      </c>
      <c r="K13" s="62"/>
    </row>
    <row r="14" spans="1:12" ht="9.9" customHeight="1" x14ac:dyDescent="0.25">
      <c r="A14" s="15"/>
      <c r="B14" s="21">
        <f>DATE(18,9,11)</f>
        <v>6829</v>
      </c>
      <c r="C14" s="9" t="s">
        <v>2</v>
      </c>
      <c r="D14" s="32" t="s">
        <v>49</v>
      </c>
      <c r="E14" s="48"/>
      <c r="F14" s="65"/>
      <c r="G14" s="15"/>
      <c r="H14" s="14">
        <v>43438</v>
      </c>
      <c r="I14" s="9" t="s">
        <v>2</v>
      </c>
      <c r="J14" s="32" t="s">
        <v>29</v>
      </c>
      <c r="K14" s="48"/>
    </row>
    <row r="15" spans="1:12" ht="9.9" customHeight="1" x14ac:dyDescent="0.25">
      <c r="A15" s="15"/>
      <c r="B15" s="21">
        <f>DATE(18,9,12)</f>
        <v>6830</v>
      </c>
      <c r="C15" s="9" t="s">
        <v>3</v>
      </c>
      <c r="D15" s="32" t="s">
        <v>34</v>
      </c>
      <c r="E15" s="48"/>
      <c r="F15" s="65"/>
      <c r="G15" s="15"/>
      <c r="H15" s="14">
        <v>43439</v>
      </c>
      <c r="I15" s="9" t="s">
        <v>3</v>
      </c>
      <c r="J15" s="32"/>
      <c r="K15" s="48"/>
    </row>
    <row r="16" spans="1:12" ht="9.9" customHeight="1" x14ac:dyDescent="0.25">
      <c r="A16" s="15"/>
      <c r="B16" s="21">
        <f>DATE(18,9,13)</f>
        <v>6831</v>
      </c>
      <c r="C16" s="9" t="s">
        <v>4</v>
      </c>
      <c r="D16" s="32"/>
      <c r="E16" s="48"/>
      <c r="F16" s="65"/>
      <c r="G16" s="15"/>
      <c r="H16" s="14">
        <v>43440</v>
      </c>
      <c r="I16" s="10" t="s">
        <v>4</v>
      </c>
      <c r="J16" s="35"/>
      <c r="K16" s="48"/>
    </row>
    <row r="17" spans="1:15" ht="9.9" customHeight="1" thickBot="1" x14ac:dyDescent="0.3">
      <c r="A17" s="95"/>
      <c r="B17" s="88">
        <f>DATE(18,9,14)</f>
        <v>6832</v>
      </c>
      <c r="C17" s="98" t="s">
        <v>5</v>
      </c>
      <c r="D17" s="102"/>
      <c r="E17" s="115"/>
      <c r="F17" s="65"/>
      <c r="G17" s="110"/>
      <c r="H17" s="109">
        <v>43441</v>
      </c>
      <c r="I17" s="103" t="s">
        <v>16</v>
      </c>
      <c r="J17" s="111" t="s">
        <v>42</v>
      </c>
      <c r="K17" s="115"/>
    </row>
    <row r="18" spans="1:15" ht="9.9" customHeight="1" x14ac:dyDescent="0.25">
      <c r="A18" s="15" t="s">
        <v>20</v>
      </c>
      <c r="B18" s="75">
        <f>DATE(18,9,17)</f>
        <v>6835</v>
      </c>
      <c r="C18" s="8" t="s">
        <v>1</v>
      </c>
      <c r="D18" s="34"/>
      <c r="E18" s="62"/>
      <c r="F18" s="65"/>
      <c r="G18" s="23">
        <v>14</v>
      </c>
      <c r="H18" s="14">
        <v>43444</v>
      </c>
      <c r="I18" s="8" t="s">
        <v>1</v>
      </c>
      <c r="J18" s="67" t="s">
        <v>43</v>
      </c>
      <c r="K18" s="62"/>
    </row>
    <row r="19" spans="1:15" ht="9.9" customHeight="1" x14ac:dyDescent="0.25">
      <c r="A19" s="15"/>
      <c r="B19" s="21">
        <f>DATE(18,9,18)</f>
        <v>6836</v>
      </c>
      <c r="C19" s="9" t="s">
        <v>2</v>
      </c>
      <c r="D19" s="32"/>
      <c r="E19" s="50"/>
      <c r="F19" s="65"/>
      <c r="G19" s="15"/>
      <c r="H19" s="14">
        <v>43445</v>
      </c>
      <c r="I19" s="9" t="s">
        <v>2</v>
      </c>
      <c r="J19" s="32" t="s">
        <v>28</v>
      </c>
      <c r="K19" s="48"/>
    </row>
    <row r="20" spans="1:15" ht="9.9" customHeight="1" x14ac:dyDescent="0.25">
      <c r="A20" s="15"/>
      <c r="B20" s="21">
        <f>DATE(18,9,19)</f>
        <v>6837</v>
      </c>
      <c r="C20" s="9" t="s">
        <v>3</v>
      </c>
      <c r="D20" s="32" t="s">
        <v>38</v>
      </c>
      <c r="E20" s="48"/>
      <c r="F20" s="65"/>
      <c r="G20" s="37"/>
      <c r="H20" s="14">
        <v>43446</v>
      </c>
      <c r="I20" s="9" t="s">
        <v>3</v>
      </c>
      <c r="J20" s="32"/>
      <c r="K20" s="48"/>
    </row>
    <row r="21" spans="1:15" ht="9.9" customHeight="1" x14ac:dyDescent="0.25">
      <c r="A21" s="15"/>
      <c r="B21" s="21">
        <f>DATE(18,9,20)</f>
        <v>6838</v>
      </c>
      <c r="C21" s="9" t="s">
        <v>4</v>
      </c>
      <c r="D21" s="32"/>
      <c r="E21" s="50"/>
      <c r="F21" s="65"/>
      <c r="G21" s="39"/>
      <c r="H21" s="14">
        <v>43447</v>
      </c>
      <c r="I21" s="10" t="s">
        <v>4</v>
      </c>
      <c r="J21" s="40"/>
      <c r="K21" s="48"/>
    </row>
    <row r="22" spans="1:15" ht="9.9" customHeight="1" thickBot="1" x14ac:dyDescent="0.3">
      <c r="A22" s="95"/>
      <c r="B22" s="88">
        <f>DATE(18,9,21)</f>
        <v>6839</v>
      </c>
      <c r="C22" s="98" t="s">
        <v>5</v>
      </c>
      <c r="D22" s="102"/>
      <c r="E22" s="115"/>
      <c r="F22" s="65"/>
      <c r="G22" s="113"/>
      <c r="H22" s="109">
        <v>43448</v>
      </c>
      <c r="I22" s="103" t="s">
        <v>16</v>
      </c>
      <c r="J22" s="99" t="s">
        <v>40</v>
      </c>
      <c r="K22" s="115"/>
      <c r="L22" s="26"/>
      <c r="O22" s="25"/>
    </row>
    <row r="23" spans="1:15" ht="9.9" customHeight="1" x14ac:dyDescent="0.25">
      <c r="A23" s="15" t="s">
        <v>21</v>
      </c>
      <c r="B23" s="150">
        <f>DATE(18,9,24)</f>
        <v>6842</v>
      </c>
      <c r="C23" s="151" t="s">
        <v>1</v>
      </c>
      <c r="D23" s="143" t="s">
        <v>30</v>
      </c>
      <c r="E23" s="62"/>
      <c r="F23" s="65"/>
      <c r="G23" s="15">
        <v>15</v>
      </c>
      <c r="H23" s="64">
        <v>43451</v>
      </c>
      <c r="I23" s="8" t="s">
        <v>1</v>
      </c>
      <c r="J23" s="112"/>
      <c r="K23" s="62"/>
    </row>
    <row r="24" spans="1:15" ht="9.9" customHeight="1" x14ac:dyDescent="0.25">
      <c r="A24" s="15"/>
      <c r="B24" s="152">
        <f>DATE(18,9,25)</f>
        <v>6843</v>
      </c>
      <c r="C24" s="142" t="s">
        <v>2</v>
      </c>
      <c r="D24" s="153" t="s">
        <v>30</v>
      </c>
      <c r="E24" s="48"/>
      <c r="F24" s="65"/>
      <c r="G24" s="37"/>
      <c r="H24" s="64">
        <v>43452</v>
      </c>
      <c r="I24" s="9" t="s">
        <v>2</v>
      </c>
      <c r="J24" s="32"/>
      <c r="K24" s="48"/>
    </row>
    <row r="25" spans="1:15" ht="9.9" customHeight="1" x14ac:dyDescent="0.25">
      <c r="A25" s="15"/>
      <c r="B25" s="152">
        <f>DATE(18,9,26)</f>
        <v>6844</v>
      </c>
      <c r="C25" s="142" t="s">
        <v>3</v>
      </c>
      <c r="D25" s="153" t="s">
        <v>52</v>
      </c>
      <c r="E25" s="48"/>
      <c r="F25" s="65"/>
      <c r="G25" s="37"/>
      <c r="H25" s="64">
        <v>43453</v>
      </c>
      <c r="I25" s="20" t="s">
        <v>3</v>
      </c>
      <c r="J25" s="60"/>
      <c r="K25" s="53"/>
    </row>
    <row r="26" spans="1:15" ht="9.9" customHeight="1" x14ac:dyDescent="0.25">
      <c r="A26" s="15"/>
      <c r="B26" s="152">
        <f>DATE(18,9,27)</f>
        <v>6845</v>
      </c>
      <c r="C26" s="142" t="s">
        <v>4</v>
      </c>
      <c r="D26" s="153" t="s">
        <v>30</v>
      </c>
      <c r="E26" s="48"/>
      <c r="F26" s="65"/>
      <c r="G26" s="55"/>
      <c r="H26" s="64">
        <v>43454</v>
      </c>
      <c r="I26" s="42" t="s">
        <v>4</v>
      </c>
      <c r="J26" s="70"/>
      <c r="K26" s="71"/>
    </row>
    <row r="27" spans="1:15" ht="9.9" customHeight="1" thickBot="1" x14ac:dyDescent="0.3">
      <c r="A27" s="95"/>
      <c r="B27" s="154">
        <f>DATE(18,9,28)</f>
        <v>6846</v>
      </c>
      <c r="C27" s="155" t="s">
        <v>5</v>
      </c>
      <c r="D27" s="156" t="s">
        <v>30</v>
      </c>
      <c r="E27" s="115"/>
      <c r="F27" s="65"/>
      <c r="G27" s="68"/>
      <c r="H27" s="64">
        <v>43455</v>
      </c>
      <c r="I27" s="19" t="s">
        <v>5</v>
      </c>
      <c r="J27" s="69"/>
      <c r="K27" s="72"/>
    </row>
    <row r="28" spans="1:15" ht="9.9" customHeight="1" x14ac:dyDescent="0.25">
      <c r="A28" s="15" t="s">
        <v>22</v>
      </c>
      <c r="B28" s="150">
        <v>43374</v>
      </c>
      <c r="C28" s="151" t="s">
        <v>1</v>
      </c>
      <c r="D28" s="143" t="s">
        <v>51</v>
      </c>
      <c r="E28" s="62"/>
      <c r="F28" s="65"/>
      <c r="G28" s="163"/>
      <c r="H28" s="76"/>
      <c r="I28" s="77"/>
      <c r="J28" s="78" t="s">
        <v>61</v>
      </c>
      <c r="K28" s="167"/>
    </row>
    <row r="29" spans="1:15" ht="9.9" customHeight="1" x14ac:dyDescent="0.25">
      <c r="A29" s="15"/>
      <c r="B29" s="124">
        <v>43375</v>
      </c>
      <c r="C29" s="125" t="s">
        <v>2</v>
      </c>
      <c r="D29" s="126" t="s">
        <v>59</v>
      </c>
      <c r="E29" s="74"/>
      <c r="F29" s="65"/>
      <c r="G29" s="15" t="s">
        <v>36</v>
      </c>
      <c r="H29" s="38">
        <v>43472</v>
      </c>
      <c r="I29" s="8" t="s">
        <v>1</v>
      </c>
      <c r="J29" s="34"/>
      <c r="K29" s="62"/>
    </row>
    <row r="30" spans="1:15" ht="9.9" customHeight="1" x14ac:dyDescent="0.25">
      <c r="A30" s="166"/>
      <c r="B30" s="82">
        <v>43376</v>
      </c>
      <c r="C30" s="83" t="s">
        <v>3</v>
      </c>
      <c r="D30" s="84" t="s">
        <v>57</v>
      </c>
      <c r="E30" s="168"/>
      <c r="F30" s="65"/>
      <c r="G30" s="37"/>
      <c r="H30" s="120">
        <v>43473</v>
      </c>
      <c r="I30" s="121" t="s">
        <v>2</v>
      </c>
      <c r="J30" s="122" t="s">
        <v>32</v>
      </c>
      <c r="K30" s="48"/>
    </row>
    <row r="31" spans="1:15" ht="9.9" customHeight="1" x14ac:dyDescent="0.25">
      <c r="A31" s="37"/>
      <c r="B31" s="150">
        <v>43377</v>
      </c>
      <c r="C31" s="151" t="s">
        <v>4</v>
      </c>
      <c r="D31" s="143" t="s">
        <v>56</v>
      </c>
      <c r="E31" s="62"/>
      <c r="F31" s="65"/>
      <c r="G31" s="37"/>
      <c r="H31" s="38">
        <v>43474</v>
      </c>
      <c r="I31" s="10" t="s">
        <v>3</v>
      </c>
      <c r="J31" s="32"/>
      <c r="K31" s="48"/>
    </row>
    <row r="32" spans="1:15" ht="9.9" customHeight="1" thickBot="1" x14ac:dyDescent="0.3">
      <c r="A32" s="96"/>
      <c r="B32" s="158">
        <v>43378</v>
      </c>
      <c r="C32" s="159" t="s">
        <v>5</v>
      </c>
      <c r="D32" s="160" t="s">
        <v>54</v>
      </c>
      <c r="E32" s="115"/>
      <c r="F32" s="65"/>
      <c r="G32" s="15"/>
      <c r="H32" s="38">
        <v>43475</v>
      </c>
      <c r="I32" s="42" t="s">
        <v>4</v>
      </c>
      <c r="J32" s="35"/>
      <c r="K32" s="53"/>
    </row>
    <row r="33" spans="1:11" ht="9.9" customHeight="1" thickBot="1" x14ac:dyDescent="0.3">
      <c r="A33" s="15" t="s">
        <v>23</v>
      </c>
      <c r="B33" s="161">
        <v>43381</v>
      </c>
      <c r="C33" s="151" t="s">
        <v>1</v>
      </c>
      <c r="D33" s="162" t="s">
        <v>55</v>
      </c>
      <c r="E33" s="116"/>
      <c r="F33" s="65"/>
      <c r="G33" s="101"/>
      <c r="H33" s="89">
        <v>43476</v>
      </c>
      <c r="I33" s="101" t="s">
        <v>5</v>
      </c>
      <c r="J33" s="102"/>
      <c r="K33" s="115"/>
    </row>
    <row r="34" spans="1:11" ht="9.9" customHeight="1" x14ac:dyDescent="0.25">
      <c r="A34" s="15"/>
      <c r="B34" s="141">
        <v>43382</v>
      </c>
      <c r="C34" s="142" t="s">
        <v>2</v>
      </c>
      <c r="D34" s="157" t="s">
        <v>53</v>
      </c>
      <c r="E34" s="48"/>
      <c r="F34" s="65"/>
      <c r="G34" s="43" t="s">
        <v>14</v>
      </c>
      <c r="H34" s="24">
        <v>43479</v>
      </c>
      <c r="I34" s="92" t="s">
        <v>1</v>
      </c>
      <c r="J34" s="34" t="s">
        <v>44</v>
      </c>
      <c r="K34" s="62"/>
    </row>
    <row r="35" spans="1:11" ht="9.9" customHeight="1" x14ac:dyDescent="0.25">
      <c r="A35" s="15"/>
      <c r="B35" s="141">
        <v>43383</v>
      </c>
      <c r="C35" s="142" t="s">
        <v>3</v>
      </c>
      <c r="D35" s="143" t="s">
        <v>30</v>
      </c>
      <c r="E35" s="48"/>
      <c r="F35" s="65"/>
      <c r="G35" s="44"/>
      <c r="H35" s="27">
        <v>43480</v>
      </c>
      <c r="I35" s="56" t="s">
        <v>2</v>
      </c>
      <c r="J35" s="32" t="s">
        <v>47</v>
      </c>
      <c r="K35" s="48"/>
    </row>
    <row r="36" spans="1:11" ht="9.9" customHeight="1" x14ac:dyDescent="0.25">
      <c r="A36" s="15"/>
      <c r="B36" s="141">
        <v>43384</v>
      </c>
      <c r="C36" s="142" t="s">
        <v>4</v>
      </c>
      <c r="D36" s="144" t="s">
        <v>30</v>
      </c>
      <c r="E36" s="48"/>
      <c r="F36" s="65"/>
      <c r="G36" s="61"/>
      <c r="H36" s="27">
        <v>43481</v>
      </c>
      <c r="I36" s="55" t="s">
        <v>3</v>
      </c>
      <c r="J36" s="33" t="s">
        <v>44</v>
      </c>
      <c r="K36" s="48"/>
    </row>
    <row r="37" spans="1:11" ht="9.9" customHeight="1" x14ac:dyDescent="0.25">
      <c r="A37" s="16"/>
      <c r="B37" s="141">
        <v>43385</v>
      </c>
      <c r="C37" s="145" t="s">
        <v>5</v>
      </c>
      <c r="D37" s="146" t="s">
        <v>30</v>
      </c>
      <c r="E37" s="62"/>
      <c r="F37" s="65"/>
      <c r="G37" s="43"/>
      <c r="H37" s="27">
        <v>43482</v>
      </c>
      <c r="I37" s="20" t="s">
        <v>4</v>
      </c>
      <c r="J37" s="33" t="s">
        <v>44</v>
      </c>
      <c r="K37" s="48"/>
    </row>
    <row r="38" spans="1:11" ht="9.9" customHeight="1" thickBot="1" x14ac:dyDescent="0.3">
      <c r="A38" s="164"/>
      <c r="B38" s="79"/>
      <c r="C38" s="80"/>
      <c r="D38" s="81" t="s">
        <v>60</v>
      </c>
      <c r="E38" s="167"/>
      <c r="F38" s="65"/>
      <c r="G38" s="105"/>
      <c r="H38" s="90">
        <v>43483</v>
      </c>
      <c r="I38" s="106" t="s">
        <v>5</v>
      </c>
      <c r="J38" s="99" t="s">
        <v>41</v>
      </c>
      <c r="K38" s="115"/>
    </row>
    <row r="39" spans="1:11" ht="9.9" customHeight="1" x14ac:dyDescent="0.25">
      <c r="A39" s="41" t="s">
        <v>35</v>
      </c>
      <c r="B39" s="38">
        <v>43402</v>
      </c>
      <c r="C39" s="63" t="s">
        <v>1</v>
      </c>
      <c r="D39" s="36"/>
      <c r="E39" s="52"/>
      <c r="F39" s="65"/>
      <c r="G39" s="43" t="s">
        <v>15</v>
      </c>
      <c r="H39" s="93">
        <v>43486</v>
      </c>
      <c r="I39" s="94" t="s">
        <v>1</v>
      </c>
      <c r="J39" s="73"/>
      <c r="K39" s="62"/>
    </row>
    <row r="40" spans="1:11" ht="9.9" customHeight="1" x14ac:dyDescent="0.25">
      <c r="A40" s="23"/>
      <c r="B40" s="138">
        <v>43403</v>
      </c>
      <c r="C40" s="139" t="s">
        <v>24</v>
      </c>
      <c r="D40" s="137" t="s">
        <v>48</v>
      </c>
      <c r="E40" s="62"/>
      <c r="F40" s="65"/>
      <c r="G40" s="43"/>
      <c r="H40" s="11">
        <v>43487</v>
      </c>
      <c r="I40" s="20" t="s">
        <v>2</v>
      </c>
      <c r="J40" s="46"/>
      <c r="K40" s="48"/>
    </row>
    <row r="41" spans="1:11" ht="9.9" customHeight="1" x14ac:dyDescent="0.25">
      <c r="A41" s="15"/>
      <c r="B41" s="38">
        <v>43404</v>
      </c>
      <c r="C41" s="20" t="s">
        <v>25</v>
      </c>
      <c r="D41" s="40"/>
      <c r="E41" s="48"/>
      <c r="F41" s="65"/>
      <c r="G41" s="43"/>
      <c r="H41" s="11">
        <v>43488</v>
      </c>
      <c r="I41" s="20" t="s">
        <v>3</v>
      </c>
      <c r="J41" s="46"/>
      <c r="K41" s="48"/>
    </row>
    <row r="42" spans="1:11" ht="9.9" customHeight="1" x14ac:dyDescent="0.25">
      <c r="A42" s="165"/>
      <c r="B42" s="85">
        <v>43405</v>
      </c>
      <c r="C42" s="86" t="s">
        <v>4</v>
      </c>
      <c r="D42" s="87" t="s">
        <v>58</v>
      </c>
      <c r="E42" s="169"/>
      <c r="F42" s="65"/>
      <c r="G42" s="44"/>
      <c r="H42" s="11">
        <v>43489</v>
      </c>
      <c r="I42" s="45" t="s">
        <v>4</v>
      </c>
      <c r="J42" s="46" t="s">
        <v>33</v>
      </c>
      <c r="K42" s="48"/>
    </row>
    <row r="43" spans="1:11" ht="9.9" customHeight="1" thickBot="1" x14ac:dyDescent="0.3">
      <c r="A43" s="95"/>
      <c r="B43" s="89">
        <v>43406</v>
      </c>
      <c r="C43" s="103" t="s">
        <v>5</v>
      </c>
      <c r="D43" s="104"/>
      <c r="E43" s="115"/>
      <c r="F43" s="65"/>
      <c r="G43" s="107"/>
      <c r="H43" s="91">
        <v>43490</v>
      </c>
      <c r="I43" s="103" t="s">
        <v>5</v>
      </c>
      <c r="J43" s="108"/>
      <c r="K43" s="115"/>
    </row>
    <row r="44" spans="1:11" ht="9.9" customHeight="1" x14ac:dyDescent="0.25">
      <c r="A44" s="15" t="s">
        <v>12</v>
      </c>
      <c r="B44" s="24">
        <v>43409</v>
      </c>
      <c r="C44" s="8" t="s">
        <v>1</v>
      </c>
      <c r="D44" s="67"/>
      <c r="E44" s="62"/>
      <c r="F44" s="65"/>
      <c r="G44" s="43" t="s">
        <v>13</v>
      </c>
      <c r="H44" s="93">
        <v>43493</v>
      </c>
      <c r="I44" s="94" t="s">
        <v>1</v>
      </c>
      <c r="J44" s="73"/>
      <c r="K44" s="62"/>
    </row>
    <row r="45" spans="1:11" ht="9.9" customHeight="1" x14ac:dyDescent="0.25">
      <c r="A45" s="15"/>
      <c r="B45" s="127">
        <v>43410</v>
      </c>
      <c r="C45" s="121" t="s">
        <v>2</v>
      </c>
      <c r="D45" s="122" t="s">
        <v>32</v>
      </c>
      <c r="E45" s="48"/>
      <c r="F45" s="65"/>
      <c r="G45" s="43"/>
      <c r="H45" s="11">
        <v>43494</v>
      </c>
      <c r="I45" s="20" t="s">
        <v>2</v>
      </c>
      <c r="J45" s="46"/>
      <c r="K45" s="48"/>
    </row>
    <row r="46" spans="1:11" ht="9.9" customHeight="1" x14ac:dyDescent="0.25">
      <c r="A46" s="15"/>
      <c r="B46" s="30">
        <v>43411</v>
      </c>
      <c r="C46" s="9" t="s">
        <v>3</v>
      </c>
      <c r="D46" s="40"/>
      <c r="E46" s="48"/>
      <c r="F46" s="65"/>
      <c r="G46" s="43"/>
      <c r="H46" s="11">
        <v>43495</v>
      </c>
      <c r="I46" s="20" t="s">
        <v>3</v>
      </c>
      <c r="J46" s="46"/>
      <c r="K46" s="48"/>
    </row>
    <row r="47" spans="1:11" ht="9.9" customHeight="1" x14ac:dyDescent="0.25">
      <c r="A47" s="15"/>
      <c r="B47" s="30">
        <v>43412</v>
      </c>
      <c r="C47" s="9" t="s">
        <v>4</v>
      </c>
      <c r="D47" s="40"/>
      <c r="E47" s="48"/>
      <c r="F47" s="65"/>
      <c r="G47" s="44"/>
      <c r="H47" s="11">
        <v>43496</v>
      </c>
      <c r="I47" s="45" t="s">
        <v>4</v>
      </c>
      <c r="J47" s="46"/>
      <c r="K47" s="48"/>
    </row>
    <row r="48" spans="1:11" ht="9.9" customHeight="1" thickBot="1" x14ac:dyDescent="0.3">
      <c r="A48" s="95"/>
      <c r="B48" s="97">
        <v>43413</v>
      </c>
      <c r="C48" s="98" t="s">
        <v>5</v>
      </c>
      <c r="D48" s="99"/>
      <c r="E48" s="115"/>
      <c r="F48" s="65"/>
      <c r="G48" s="107"/>
      <c r="H48" s="91">
        <v>43497</v>
      </c>
      <c r="I48" s="103" t="s">
        <v>5</v>
      </c>
      <c r="J48" s="108"/>
      <c r="K48" s="115"/>
    </row>
    <row r="49" spans="1:11" ht="9.9" customHeight="1" x14ac:dyDescent="0.25">
      <c r="A49" s="15" t="s">
        <v>8</v>
      </c>
      <c r="B49" s="24">
        <v>43416</v>
      </c>
      <c r="C49" s="8" t="s">
        <v>1</v>
      </c>
      <c r="D49" s="34"/>
      <c r="E49" s="62"/>
      <c r="F49" s="65"/>
      <c r="G49" s="43" t="s">
        <v>37</v>
      </c>
      <c r="H49" s="161">
        <v>43500</v>
      </c>
      <c r="I49" s="170" t="s">
        <v>1</v>
      </c>
      <c r="J49" s="171" t="s">
        <v>62</v>
      </c>
      <c r="K49" s="62"/>
    </row>
    <row r="50" spans="1:11" ht="9.9" customHeight="1" x14ac:dyDescent="0.25">
      <c r="A50" s="15"/>
      <c r="B50" s="135">
        <v>43417</v>
      </c>
      <c r="C50" s="136" t="s">
        <v>2</v>
      </c>
      <c r="D50" s="137" t="s">
        <v>31</v>
      </c>
      <c r="E50" s="48"/>
      <c r="F50" s="65"/>
      <c r="G50" s="43"/>
      <c r="H50" s="141">
        <v>43501</v>
      </c>
      <c r="I50" s="147" t="s">
        <v>2</v>
      </c>
      <c r="J50" s="148" t="s">
        <v>63</v>
      </c>
      <c r="K50" s="48"/>
    </row>
    <row r="51" spans="1:11" ht="9.9" customHeight="1" x14ac:dyDescent="0.25">
      <c r="A51" s="15"/>
      <c r="B51" s="24">
        <v>43418</v>
      </c>
      <c r="C51" s="9" t="s">
        <v>3</v>
      </c>
      <c r="D51" s="34"/>
      <c r="E51" s="48"/>
      <c r="F51" s="65"/>
      <c r="G51" s="43"/>
      <c r="H51" s="141">
        <v>43502</v>
      </c>
      <c r="I51" s="147" t="s">
        <v>3</v>
      </c>
      <c r="J51" s="148" t="s">
        <v>63</v>
      </c>
      <c r="K51" s="48"/>
    </row>
    <row r="52" spans="1:11" ht="9.9" customHeight="1" x14ac:dyDescent="0.25">
      <c r="A52" s="15"/>
      <c r="B52" s="24">
        <v>43419</v>
      </c>
      <c r="C52" s="9" t="s">
        <v>4</v>
      </c>
      <c r="D52" s="34" t="s">
        <v>33</v>
      </c>
      <c r="E52" s="48"/>
      <c r="F52" s="65"/>
      <c r="G52" s="44"/>
      <c r="H52" s="141">
        <v>43503</v>
      </c>
      <c r="I52" s="149" t="s">
        <v>4</v>
      </c>
      <c r="J52" s="148" t="s">
        <v>63</v>
      </c>
      <c r="K52" s="48"/>
    </row>
    <row r="53" spans="1:11" ht="9.9" customHeight="1" thickBot="1" x14ac:dyDescent="0.3">
      <c r="A53" s="95"/>
      <c r="B53" s="97">
        <v>43420</v>
      </c>
      <c r="C53" s="98" t="s">
        <v>5</v>
      </c>
      <c r="D53" s="96"/>
      <c r="E53" s="115"/>
      <c r="F53" s="65"/>
      <c r="G53" s="107"/>
      <c r="H53" s="172">
        <v>43504</v>
      </c>
      <c r="I53" s="173" t="s">
        <v>5</v>
      </c>
      <c r="J53" s="174" t="s">
        <v>64</v>
      </c>
      <c r="K53" s="115"/>
    </row>
    <row r="54" spans="1:11" ht="9.9" customHeight="1" x14ac:dyDescent="0.25">
      <c r="E54" s="51"/>
      <c r="F54" s="65"/>
    </row>
    <row r="55" spans="1:11" ht="9.9" customHeight="1" x14ac:dyDescent="0.25">
      <c r="E55" s="47"/>
      <c r="F55" s="4"/>
    </row>
    <row r="56" spans="1:11" ht="9.9" customHeight="1" x14ac:dyDescent="0.25">
      <c r="B56" s="118" t="s">
        <v>45</v>
      </c>
      <c r="E56" s="2"/>
    </row>
    <row r="57" spans="1:11" ht="9.9" customHeight="1" x14ac:dyDescent="0.25">
      <c r="C57" s="26"/>
      <c r="D57" s="26"/>
      <c r="E57" s="2"/>
    </row>
    <row r="58" spans="1:11" ht="9.9" customHeight="1" x14ac:dyDescent="0.25">
      <c r="B58" s="119" t="s">
        <v>46</v>
      </c>
      <c r="C58" s="26"/>
      <c r="D58" s="26"/>
      <c r="E58" s="2"/>
    </row>
    <row r="59" spans="1:11" ht="9.9" customHeight="1" x14ac:dyDescent="0.25">
      <c r="C59" s="26"/>
      <c r="D59" s="57"/>
      <c r="E59" s="26"/>
    </row>
    <row r="60" spans="1:11" x14ac:dyDescent="0.25">
      <c r="B60" s="128" t="s">
        <v>32</v>
      </c>
      <c r="C60" s="129"/>
      <c r="D60" s="26"/>
    </row>
    <row r="61" spans="1:11" x14ac:dyDescent="0.25">
      <c r="C61" s="26"/>
      <c r="D61" s="26"/>
    </row>
    <row r="62" spans="1:11" x14ac:dyDescent="0.25">
      <c r="B62" s="130" t="s">
        <v>31</v>
      </c>
      <c r="C62" s="131"/>
      <c r="D62" s="26"/>
    </row>
    <row r="63" spans="1:11" x14ac:dyDescent="0.25">
      <c r="C63" s="26"/>
      <c r="D63" s="26"/>
    </row>
    <row r="64" spans="1:11" x14ac:dyDescent="0.25">
      <c r="B64" s="140" t="s">
        <v>50</v>
      </c>
      <c r="C64" s="140"/>
    </row>
  </sheetData>
  <phoneticPr fontId="0" type="noConversion"/>
  <pageMargins left="0.39370078740157483" right="0.39370078740157483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Computer1</dc:creator>
  <cp:lastModifiedBy>Schulverwaltung</cp:lastModifiedBy>
  <cp:lastPrinted>2018-08-27T06:25:19Z</cp:lastPrinted>
  <dcterms:created xsi:type="dcterms:W3CDTF">2009-08-28T08:23:52Z</dcterms:created>
  <dcterms:modified xsi:type="dcterms:W3CDTF">2018-08-31T11:59:36Z</dcterms:modified>
</cp:coreProperties>
</file>